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2"/>
  </bookViews>
  <sheets>
    <sheet name="SIXI" sheetId="1" r:id="rId1"/>
    <sheet name="RESULT" sheetId="2" r:id="rId2"/>
    <sheet name="reporting" sheetId="3" r:id="rId3"/>
  </sheets>
  <definedNames>
    <definedName name="_xlnm.Print_Area" localSheetId="2">'reporting'!$A$1:$AY$20</definedName>
  </definedNames>
  <calcPr fullCalcOnLoad="1"/>
</workbook>
</file>

<file path=xl/comments1.xml><?xml version="1.0" encoding="utf-8"?>
<comments xmlns="http://schemas.openxmlformats.org/spreadsheetml/2006/main">
  <authors>
    <author>HPStaber</author>
    <author>Staber Hans Peter</author>
  </authors>
  <commentList>
    <comment ref="K7" authorId="0">
      <text>
        <r>
          <rPr>
            <b/>
            <sz val="8"/>
            <rFont val="Tahoma"/>
            <family val="0"/>
          </rPr>
          <t>HPStaber:</t>
        </r>
        <r>
          <rPr>
            <sz val="8"/>
            <rFont val="Tahoma"/>
            <family val="0"/>
          </rPr>
          <t xml:space="preserve">
good
average
willing
bad</t>
        </r>
      </text>
    </comment>
    <comment ref="C7" authorId="1">
      <text>
        <r>
          <rPr>
            <b/>
            <sz val="8"/>
            <rFont val="Tahoma"/>
            <family val="0"/>
          </rPr>
          <t>Staber Hans Peter:</t>
        </r>
        <r>
          <rPr>
            <sz val="8"/>
            <rFont val="Tahoma"/>
            <family val="0"/>
          </rPr>
          <t xml:space="preserve">
put here the initial astemiate of the resource</t>
        </r>
      </text>
    </comment>
  </commentList>
</comments>
</file>

<file path=xl/sharedStrings.xml><?xml version="1.0" encoding="utf-8"?>
<sst xmlns="http://schemas.openxmlformats.org/spreadsheetml/2006/main" count="36" uniqueCount="31">
  <si>
    <t>actual</t>
  </si>
  <si>
    <t>diff</t>
  </si>
  <si>
    <t>est</t>
  </si>
  <si>
    <t>PROJECT</t>
  </si>
  <si>
    <t>67%+</t>
  </si>
  <si>
    <t>min</t>
  </si>
  <si>
    <t>mode</t>
  </si>
  <si>
    <t>median</t>
  </si>
  <si>
    <t>mean</t>
  </si>
  <si>
    <t>max</t>
  </si>
  <si>
    <t>buffer of</t>
  </si>
  <si>
    <t>roll 1</t>
  </si>
  <si>
    <t>roll 2</t>
  </si>
  <si>
    <t>COUNT</t>
  </si>
  <si>
    <t>number of rolls to get a 6</t>
  </si>
  <si>
    <t># of rolls</t>
  </si>
  <si>
    <t>EXCEL</t>
  </si>
  <si>
    <t>TOTAL</t>
  </si>
  <si>
    <t>MIN</t>
  </si>
  <si>
    <t>MODE</t>
  </si>
  <si>
    <t>MEDIAN</t>
  </si>
  <si>
    <t>MEAN</t>
  </si>
  <si>
    <t>MAX</t>
  </si>
  <si>
    <t>ROLL 1</t>
  </si>
  <si>
    <t>ROLL 2</t>
  </si>
  <si>
    <t>ROLL 1+2</t>
  </si>
  <si>
    <t>estimation</t>
  </si>
  <si>
    <t>85%</t>
  </si>
  <si>
    <t>67%</t>
  </si>
  <si>
    <t>RANK</t>
  </si>
  <si>
    <t>resource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</si>
</sst>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_ ;[Red]\-0\ 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5.5"/>
      <color indexed="8"/>
      <name val="Arial"/>
      <family val="0"/>
    </font>
    <font>
      <sz val="12"/>
      <color indexed="8"/>
      <name val="Arial"/>
      <family val="0"/>
    </font>
    <font>
      <sz val="14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.5"/>
      <color indexed="8"/>
      <name val="Arial"/>
      <family val="0"/>
    </font>
    <font>
      <b/>
      <sz val="18.5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4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2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9" fontId="1" fillId="0" borderId="0" xfId="0" applyNumberFormat="1" applyFont="1" applyAlignment="1">
      <alignment/>
    </xf>
    <xf numFmtId="9" fontId="4" fillId="0" borderId="10" xfId="0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 quotePrefix="1">
      <alignment/>
    </xf>
    <xf numFmtId="0" fontId="4" fillId="0" borderId="16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rolling a "fair" 6-faced dice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625"/>
          <c:w val="0.94475"/>
          <c:h val="0.72925"/>
        </c:manualLayout>
      </c:layout>
      <c:barChart>
        <c:barDir val="col"/>
        <c:grouping val="stacked"/>
        <c:varyColors val="0"/>
        <c:ser>
          <c:idx val="0"/>
          <c:order val="0"/>
          <c:tx>
            <c:v>comrade EXCEL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RESULT!$C$5:$AT$5</c:f>
              <c:numCache/>
            </c:numRef>
          </c:cat>
          <c:val>
            <c:numRef>
              <c:f>RESULT!$C$6:$AT$6</c:f>
              <c:numCache/>
            </c:numRef>
          </c:val>
        </c:ser>
        <c:ser>
          <c:idx val="1"/>
          <c:order val="1"/>
          <c:tx>
            <c:strRef>
              <c:f>RESULT!$B$7</c:f>
              <c:strCache>
                <c:ptCount val="1"/>
                <c:pt idx="0">
                  <c:v>ROLL 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RESULT!$C$7:$AT$7</c:f>
              <c:numCache/>
            </c:numRef>
          </c:val>
        </c:ser>
        <c:ser>
          <c:idx val="2"/>
          <c:order val="2"/>
          <c:tx>
            <c:strRef>
              <c:f>RESULT!$B$8</c:f>
              <c:strCache>
                <c:ptCount val="1"/>
                <c:pt idx="0">
                  <c:v>ROLL 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RESULT!$C$8:$AT$8</c:f>
              <c:numCache/>
            </c:numRef>
          </c:val>
        </c:ser>
        <c:overlap val="100"/>
        <c:gapWidth val="20"/>
        <c:axId val="62930300"/>
        <c:axId val="29501789"/>
      </c:barChart>
      <c:catAx>
        <c:axId val="62930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rolls to get a "six"</a:t>
                </a:r>
              </a:p>
            </c:rich>
          </c:tx>
          <c:layout>
            <c:manualLayout>
              <c:xMode val="factor"/>
              <c:yMode val="factor"/>
              <c:x val="-0.009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auto val="1"/>
        <c:lblOffset val="100"/>
        <c:tickLblSkip val="2"/>
        <c:noMultiLvlLbl val="0"/>
      </c:catAx>
      <c:valAx>
        <c:axId val="29501789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occurencies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2125"/>
          <c:y val="0.47"/>
          <c:w val="0.3787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0.113</cdr:x>
      <cdr:y>0.84075</cdr:y>
    </cdr:from>
    <cdr:to>
      <cdr:x>0.23125</cdr:x>
      <cdr:y>0.92575</cdr:y>
    </cdr:to>
    <cdr:sp>
      <cdr:nvSpPr>
        <cdr:cNvPr id="1" name="AutoShape 1"/>
        <cdr:cNvSpPr>
          <a:spLocks/>
        </cdr:cNvSpPr>
      </cdr:nvSpPr>
      <cdr:spPr>
        <a:xfrm>
          <a:off x="1123950" y="4886325"/>
          <a:ext cx="1181100" cy="495300"/>
        </a:xfrm>
        <a:prstGeom prst="leftRightArrow">
          <a:avLst/>
        </a:prstGeom>
        <a:solidFill>
          <a:srgbClr val="99CC00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50 %</a:t>
          </a:r>
        </a:p>
      </cdr:txBody>
    </cdr:sp>
  </cdr:relSizeAnchor>
  <cdr:relSizeAnchor xmlns:cdr="http://schemas.openxmlformats.org/drawingml/2006/chartDrawing">
    <cdr:from>
      <cdr:x>0.27</cdr:x>
      <cdr:y>0.30175</cdr:y>
    </cdr:from>
    <cdr:to>
      <cdr:x>0.4</cdr:x>
      <cdr:y>0.365</cdr:y>
    </cdr:to>
    <cdr:sp>
      <cdr:nvSpPr>
        <cdr:cNvPr id="2" name="Text Box 2"/>
        <cdr:cNvSpPr txBox="1">
          <a:spLocks noChangeArrowheads="1"/>
        </cdr:cNvSpPr>
      </cdr:nvSpPr>
      <cdr:spPr>
        <a:xfrm>
          <a:off x="2705100" y="1752600"/>
          <a:ext cx="13049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MEDIAN experiment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(= centerline)</a:t>
          </a:r>
        </a:p>
      </cdr:txBody>
    </cdr:sp>
  </cdr:relSizeAnchor>
  <cdr:relSizeAnchor xmlns:cdr="http://schemas.openxmlformats.org/drawingml/2006/chartDrawing">
    <cdr:from>
      <cdr:x>0.2375</cdr:x>
      <cdr:y>0.36825</cdr:y>
    </cdr:from>
    <cdr:to>
      <cdr:x>0.2755</cdr:x>
      <cdr:y>0.544</cdr:y>
    </cdr:to>
    <cdr:sp>
      <cdr:nvSpPr>
        <cdr:cNvPr id="3" name="Line 3"/>
        <cdr:cNvSpPr>
          <a:spLocks/>
        </cdr:cNvSpPr>
      </cdr:nvSpPr>
      <cdr:spPr>
        <a:xfrm flipH="1">
          <a:off x="2371725" y="2143125"/>
          <a:ext cx="3810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0.33325</cdr:x>
      <cdr:y>0.47825</cdr:y>
    </cdr:from>
    <cdr:to>
      <cdr:x>0.446</cdr:x>
      <cdr:y>0.534</cdr:y>
    </cdr:to>
    <cdr:sp>
      <cdr:nvSpPr>
        <cdr:cNvPr id="4" name="Text Box 4"/>
        <cdr:cNvSpPr txBox="1">
          <a:spLocks noChangeArrowheads="1"/>
        </cdr:cNvSpPr>
      </cdr:nvSpPr>
      <cdr:spPr>
        <a:xfrm>
          <a:off x="3333750" y="2781300"/>
          <a:ext cx="1133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MEAN experiment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(= average)</a:t>
          </a:r>
        </a:p>
      </cdr:txBody>
    </cdr:sp>
  </cdr:relSizeAnchor>
  <cdr:relSizeAnchor xmlns:cdr="http://schemas.openxmlformats.org/drawingml/2006/chartDrawing">
    <cdr:from>
      <cdr:x>0.26175</cdr:x>
      <cdr:y>0.52475</cdr:y>
    </cdr:from>
    <cdr:to>
      <cdr:x>0.334</cdr:x>
      <cdr:y>0.607</cdr:y>
    </cdr:to>
    <cdr:sp>
      <cdr:nvSpPr>
        <cdr:cNvPr id="5" name="Line 5"/>
        <cdr:cNvSpPr>
          <a:spLocks/>
        </cdr:cNvSpPr>
      </cdr:nvSpPr>
      <cdr:spPr>
        <a:xfrm flipH="1">
          <a:off x="2619375" y="3048000"/>
          <a:ext cx="7239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0.11025</cdr:x>
      <cdr:y>0.40225</cdr:y>
    </cdr:from>
    <cdr:to>
      <cdr:x>0.32775</cdr:x>
      <cdr:y>0.48825</cdr:y>
    </cdr:to>
    <cdr:sp>
      <cdr:nvSpPr>
        <cdr:cNvPr id="6" name="AutoShape 6"/>
        <cdr:cNvSpPr>
          <a:spLocks/>
        </cdr:cNvSpPr>
      </cdr:nvSpPr>
      <cdr:spPr>
        <a:xfrm>
          <a:off x="1095375" y="2333625"/>
          <a:ext cx="2181225" cy="504825"/>
        </a:xfrm>
        <a:prstGeom prst="leftRightArrow">
          <a:avLst/>
        </a:prstGeom>
        <a:solidFill>
          <a:srgbClr val="FFCC99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85 %</a:t>
          </a:r>
        </a:p>
      </cdr:txBody>
    </cdr:sp>
  </cdr:relSizeAnchor>
  <cdr:relSizeAnchor xmlns:cdr="http://schemas.openxmlformats.org/drawingml/2006/chartDrawing">
    <cdr:from>
      <cdr:x>0.11025</cdr:x>
      <cdr:y>0.1655</cdr:y>
    </cdr:from>
    <cdr:to>
      <cdr:x>0.435</cdr:x>
      <cdr:y>0.252</cdr:y>
    </cdr:to>
    <cdr:sp>
      <cdr:nvSpPr>
        <cdr:cNvPr id="7" name="AutoShape 7"/>
        <cdr:cNvSpPr>
          <a:spLocks/>
        </cdr:cNvSpPr>
      </cdr:nvSpPr>
      <cdr:spPr>
        <a:xfrm>
          <a:off x="1095375" y="962025"/>
          <a:ext cx="3257550" cy="504825"/>
        </a:xfrm>
        <a:prstGeom prst="leftRightArrow">
          <a:avLst/>
        </a:prstGeom>
        <a:solidFill>
          <a:srgbClr val="FF0000">
            <a:alpha val="2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95 %</a:t>
          </a:r>
        </a:p>
      </cdr:txBody>
    </cdr:sp>
  </cdr:relSizeAnchor>
  <cdr:relSizeAnchor xmlns:cdr="http://schemas.openxmlformats.org/drawingml/2006/chartDrawing">
    <cdr:from>
      <cdr:x>0.204</cdr:x>
      <cdr:y>0.239</cdr:y>
    </cdr:from>
    <cdr:to>
      <cdr:x>0.317</cdr:x>
      <cdr:y>0.29475</cdr:y>
    </cdr:to>
    <cdr:sp>
      <cdr:nvSpPr>
        <cdr:cNvPr id="8" name="Text Box 8"/>
        <cdr:cNvSpPr txBox="1">
          <a:spLocks noChangeArrowheads="1"/>
        </cdr:cNvSpPr>
      </cdr:nvSpPr>
      <cdr:spPr>
        <a:xfrm>
          <a:off x="2038350" y="1390650"/>
          <a:ext cx="11334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MODE experiment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(= highest count)</a:t>
          </a:r>
        </a:p>
      </cdr:txBody>
    </cdr:sp>
  </cdr:relSizeAnchor>
  <cdr:relSizeAnchor xmlns:cdr="http://schemas.openxmlformats.org/drawingml/2006/chartDrawing">
    <cdr:from>
      <cdr:x>0.1535</cdr:x>
      <cdr:y>0.26725</cdr:y>
    </cdr:from>
    <cdr:to>
      <cdr:x>0.204</cdr:x>
      <cdr:y>0.26725</cdr:y>
    </cdr:to>
    <cdr:sp>
      <cdr:nvSpPr>
        <cdr:cNvPr id="9" name="Line 9"/>
        <cdr:cNvSpPr>
          <a:spLocks/>
        </cdr:cNvSpPr>
      </cdr:nvSpPr>
      <cdr:spPr>
        <a:xfrm flipH="1">
          <a:off x="1533525" y="1552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0.28725</cdr:y>
    </cdr:from>
    <cdr:to>
      <cdr:x>0.18075</cdr:x>
      <cdr:y>0.3275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1323975" y="166687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mode</a:t>
          </a:r>
        </a:p>
      </cdr:txBody>
    </cdr:sp>
  </cdr:relSizeAnchor>
  <cdr:relSizeAnchor xmlns:cdr="http://schemas.openxmlformats.org/drawingml/2006/chartDrawing">
    <cdr:from>
      <cdr:x>0.14175</cdr:x>
      <cdr:y>0.389</cdr:y>
    </cdr:from>
    <cdr:to>
      <cdr:x>0.204</cdr:x>
      <cdr:y>0.42975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1419225" y="225742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median</a:t>
          </a:r>
        </a:p>
      </cdr:txBody>
    </cdr:sp>
  </cdr:relSizeAnchor>
  <cdr:relSizeAnchor xmlns:cdr="http://schemas.openxmlformats.org/drawingml/2006/chartDrawing">
    <cdr:from>
      <cdr:x>0.1825</cdr:x>
      <cdr:y>0.61625</cdr:y>
    </cdr:from>
    <cdr:to>
      <cdr:x>0.23025</cdr:x>
      <cdr:y>0.65725</cdr:y>
    </cdr:to>
    <cdr:sp>
      <cdr:nvSpPr>
        <cdr:cNvPr id="12" name="Text Box 12"/>
        <cdr:cNvSpPr txBox="1">
          <a:spLocks noChangeArrowheads="1"/>
        </cdr:cNvSpPr>
      </cdr:nvSpPr>
      <cdr:spPr>
        <a:xfrm>
          <a:off x="1819275" y="3581400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mean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28575</xdr:rowOff>
    </xdr:from>
    <xdr:to>
      <xdr:col>45</xdr:col>
      <xdr:colOff>209550</xdr:colOff>
      <xdr:row>47</xdr:row>
      <xdr:rowOff>19050</xdr:rowOff>
    </xdr:to>
    <xdr:graphicFrame>
      <xdr:nvGraphicFramePr>
        <xdr:cNvPr id="1" name="Chart 2"/>
        <xdr:cNvGraphicFramePr/>
      </xdr:nvGraphicFramePr>
      <xdr:xfrm>
        <a:off x="723900" y="1828800"/>
        <a:ext cx="100203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J8" sqref="J8"/>
    </sheetView>
  </sheetViews>
  <sheetFormatPr defaultColWidth="9.140625" defaultRowHeight="12.75" outlineLevelCol="1"/>
  <cols>
    <col min="1" max="1" width="3.421875" style="0" customWidth="1"/>
    <col min="2" max="2" width="23.8515625" style="0" customWidth="1"/>
    <col min="3" max="3" width="10.421875" style="0" customWidth="1"/>
    <col min="4" max="5" width="9.00390625" style="0" customWidth="1"/>
    <col min="6" max="8" width="9.140625" style="0" hidden="1" customWidth="1" outlineLevel="1"/>
    <col min="9" max="9" width="9.140625" style="0" customWidth="1" collapsed="1"/>
  </cols>
  <sheetData>
    <row r="1" spans="3:11" ht="12.75">
      <c r="C1" s="19" t="s">
        <v>26</v>
      </c>
      <c r="D1" s="19" t="s">
        <v>11</v>
      </c>
      <c r="E1" s="19" t="s">
        <v>12</v>
      </c>
      <c r="F1" s="20" t="s">
        <v>27</v>
      </c>
      <c r="G1" s="20" t="s">
        <v>28</v>
      </c>
      <c r="H1" s="20" t="s">
        <v>4</v>
      </c>
      <c r="I1" s="19" t="s">
        <v>0</v>
      </c>
      <c r="J1" s="19" t="s">
        <v>16</v>
      </c>
      <c r="K1" s="19" t="s">
        <v>25</v>
      </c>
    </row>
    <row r="2" spans="2:11" ht="12.75">
      <c r="B2" s="12" t="s">
        <v>5</v>
      </c>
      <c r="C2" s="2">
        <f>MIN(C8:C32)</f>
        <v>0</v>
      </c>
      <c r="D2" s="2">
        <f aca="true" t="shared" si="0" ref="D2:I2">MIN(D8:D32)</f>
        <v>0</v>
      </c>
      <c r="E2" s="2">
        <f t="shared" si="0"/>
        <v>0</v>
      </c>
      <c r="F2" s="2">
        <f t="shared" si="0"/>
        <v>10</v>
      </c>
      <c r="G2" s="2">
        <f t="shared" si="0"/>
        <v>6</v>
      </c>
      <c r="H2" s="2">
        <f t="shared" si="0"/>
        <v>6</v>
      </c>
      <c r="I2" s="2">
        <f t="shared" si="0"/>
        <v>0</v>
      </c>
      <c r="J2">
        <v>1</v>
      </c>
      <c r="K2" s="2">
        <f>MIN(D8:E32)</f>
        <v>0</v>
      </c>
    </row>
    <row r="3" spans="2:11" ht="12.75">
      <c r="B3" s="12" t="s">
        <v>6</v>
      </c>
      <c r="C3" t="e">
        <f>MODE(C8:C32)</f>
        <v>#N/A</v>
      </c>
      <c r="D3" t="e">
        <f aca="true" t="shared" si="1" ref="D3:I3">MODE(D8:D32)</f>
        <v>#N/A</v>
      </c>
      <c r="E3" t="e">
        <f t="shared" si="1"/>
        <v>#N/A</v>
      </c>
      <c r="F3">
        <f t="shared" si="1"/>
        <v>10</v>
      </c>
      <c r="G3">
        <f t="shared" si="1"/>
        <v>6</v>
      </c>
      <c r="H3">
        <f t="shared" si="1"/>
        <v>6</v>
      </c>
      <c r="I3" t="e">
        <f t="shared" si="1"/>
        <v>#N/A</v>
      </c>
      <c r="J3">
        <v>3</v>
      </c>
      <c r="K3" t="e">
        <f>MODE(D8:E32)</f>
        <v>#N/A</v>
      </c>
    </row>
    <row r="4" spans="2:11" ht="12.75">
      <c r="B4" s="12" t="s">
        <v>7</v>
      </c>
      <c r="C4" s="13" t="e">
        <f>MEDIAN(C8:C32)</f>
        <v>#NUM!</v>
      </c>
      <c r="D4" s="13" t="e">
        <f aca="true" t="shared" si="2" ref="D4:I4">MEDIAN(D8:D32)</f>
        <v>#NUM!</v>
      </c>
      <c r="E4" s="13" t="e">
        <f t="shared" si="2"/>
        <v>#NUM!</v>
      </c>
      <c r="F4" s="13">
        <f t="shared" si="2"/>
        <v>10</v>
      </c>
      <c r="G4" s="13">
        <f t="shared" si="2"/>
        <v>6</v>
      </c>
      <c r="H4" s="13">
        <f t="shared" si="2"/>
        <v>6</v>
      </c>
      <c r="I4" s="13" t="e">
        <f t="shared" si="2"/>
        <v>#NUM!</v>
      </c>
      <c r="J4" s="13">
        <v>7</v>
      </c>
      <c r="K4" s="13" t="e">
        <f>MEDIAN(D8:E32)</f>
        <v>#NUM!</v>
      </c>
    </row>
    <row r="5" spans="2:11" ht="12.75">
      <c r="B5" s="12" t="s">
        <v>8</v>
      </c>
      <c r="C5" s="13" t="e">
        <f>AVERAGE(C8:C32)</f>
        <v>#DIV/0!</v>
      </c>
      <c r="D5" s="13" t="e">
        <f aca="true" t="shared" si="3" ref="D5:I5">AVERAGE(D8:D32)</f>
        <v>#DIV/0!</v>
      </c>
      <c r="E5" s="13" t="e">
        <f t="shared" si="3"/>
        <v>#DIV/0!</v>
      </c>
      <c r="F5" s="13">
        <f t="shared" si="3"/>
        <v>10</v>
      </c>
      <c r="G5" s="13">
        <f t="shared" si="3"/>
        <v>6</v>
      </c>
      <c r="H5" s="13">
        <f t="shared" si="3"/>
        <v>7.619047619047619</v>
      </c>
      <c r="I5" s="13" t="e">
        <f t="shared" si="3"/>
        <v>#DIV/0!</v>
      </c>
      <c r="J5" s="13">
        <v>9.96</v>
      </c>
      <c r="K5" s="13" t="e">
        <f>AVERAGE(D8:E32)</f>
        <v>#DIV/0!</v>
      </c>
    </row>
    <row r="6" spans="2:11" ht="12.75">
      <c r="B6" s="12" t="s">
        <v>9</v>
      </c>
      <c r="C6" s="2">
        <f>MAX(C8:C32)</f>
        <v>0</v>
      </c>
      <c r="D6" s="2">
        <f aca="true" t="shared" si="4" ref="D6:I6">MAX(D8:D32)</f>
        <v>0</v>
      </c>
      <c r="E6" s="2">
        <f t="shared" si="4"/>
        <v>0</v>
      </c>
      <c r="F6" s="2">
        <f t="shared" si="4"/>
        <v>10</v>
      </c>
      <c r="G6" s="2">
        <f t="shared" si="4"/>
        <v>6</v>
      </c>
      <c r="H6" s="2">
        <f t="shared" si="4"/>
        <v>40</v>
      </c>
      <c r="I6" s="2">
        <f t="shared" si="4"/>
        <v>0</v>
      </c>
      <c r="J6">
        <v>39</v>
      </c>
      <c r="K6" s="2">
        <f>MAX(D8:E32)</f>
        <v>0</v>
      </c>
    </row>
    <row r="7" spans="1:11" ht="25.5" customHeight="1" thickBot="1">
      <c r="A7" s="5"/>
      <c r="B7" s="8" t="s">
        <v>30</v>
      </c>
      <c r="C7" s="8" t="s">
        <v>2</v>
      </c>
      <c r="D7" s="8" t="s">
        <v>11</v>
      </c>
      <c r="E7" s="8" t="s">
        <v>12</v>
      </c>
      <c r="F7" s="9">
        <v>0.85</v>
      </c>
      <c r="G7" s="9">
        <v>0.67</v>
      </c>
      <c r="H7" s="11" t="s">
        <v>4</v>
      </c>
      <c r="I7" s="8" t="s">
        <v>0</v>
      </c>
      <c r="J7" s="8" t="s">
        <v>1</v>
      </c>
      <c r="K7" s="8" t="s">
        <v>29</v>
      </c>
    </row>
    <row r="8" spans="1:10" ht="23.25" customHeight="1" thickTop="1">
      <c r="A8">
        <v>1</v>
      </c>
      <c r="C8" s="2"/>
      <c r="F8" s="2">
        <v>10</v>
      </c>
      <c r="G8" s="2">
        <v>6</v>
      </c>
      <c r="H8" s="2">
        <v>6</v>
      </c>
      <c r="I8" s="3"/>
      <c r="J8" s="3">
        <f aca="true" t="shared" si="5" ref="J8:J32">+C8-I8</f>
        <v>0</v>
      </c>
    </row>
    <row r="9" spans="1:10" ht="23.25" customHeight="1">
      <c r="A9">
        <v>2</v>
      </c>
      <c r="C9" s="2"/>
      <c r="F9" s="2">
        <v>10</v>
      </c>
      <c r="G9" s="2">
        <v>6</v>
      </c>
      <c r="H9" s="2">
        <v>6</v>
      </c>
      <c r="I9" s="3"/>
      <c r="J9" s="3">
        <f t="shared" si="5"/>
        <v>0</v>
      </c>
    </row>
    <row r="10" spans="1:10" ht="23.25" customHeight="1">
      <c r="A10">
        <v>3</v>
      </c>
      <c r="C10" s="2"/>
      <c r="F10" s="2">
        <v>10</v>
      </c>
      <c r="G10" s="2">
        <v>6</v>
      </c>
      <c r="H10" s="2">
        <v>6</v>
      </c>
      <c r="I10" s="3"/>
      <c r="J10" s="3">
        <f t="shared" si="5"/>
        <v>0</v>
      </c>
    </row>
    <row r="11" spans="1:10" ht="23.25" customHeight="1">
      <c r="A11">
        <v>4</v>
      </c>
      <c r="C11" s="2"/>
      <c r="F11" s="2">
        <v>10</v>
      </c>
      <c r="G11" s="2">
        <v>6</v>
      </c>
      <c r="H11" s="2">
        <v>6</v>
      </c>
      <c r="I11" s="3"/>
      <c r="J11" s="3">
        <f t="shared" si="5"/>
        <v>0</v>
      </c>
    </row>
    <row r="12" spans="1:10" ht="23.25" customHeight="1">
      <c r="A12">
        <v>5</v>
      </c>
      <c r="C12" s="2"/>
      <c r="F12" s="2">
        <v>10</v>
      </c>
      <c r="G12" s="2">
        <v>6</v>
      </c>
      <c r="H12" s="2">
        <v>6</v>
      </c>
      <c r="I12" s="3"/>
      <c r="J12" s="3">
        <f t="shared" si="5"/>
        <v>0</v>
      </c>
    </row>
    <row r="13" spans="1:10" ht="23.25" customHeight="1">
      <c r="A13">
        <v>6</v>
      </c>
      <c r="C13" s="2"/>
      <c r="F13" s="2">
        <v>10</v>
      </c>
      <c r="G13" s="2">
        <v>6</v>
      </c>
      <c r="H13" s="2">
        <v>6</v>
      </c>
      <c r="I13" s="3"/>
      <c r="J13" s="3">
        <f t="shared" si="5"/>
        <v>0</v>
      </c>
    </row>
    <row r="14" spans="1:10" ht="23.25" customHeight="1">
      <c r="A14">
        <v>7</v>
      </c>
      <c r="C14" s="2"/>
      <c r="F14" s="2">
        <v>10</v>
      </c>
      <c r="G14" s="2">
        <v>6</v>
      </c>
      <c r="H14" s="2">
        <v>6</v>
      </c>
      <c r="I14" s="3"/>
      <c r="J14" s="3">
        <f t="shared" si="5"/>
        <v>0</v>
      </c>
    </row>
    <row r="15" spans="1:10" ht="23.25" customHeight="1">
      <c r="A15">
        <v>8</v>
      </c>
      <c r="C15" s="2"/>
      <c r="F15" s="2">
        <v>10</v>
      </c>
      <c r="G15" s="2">
        <v>6</v>
      </c>
      <c r="H15" s="2">
        <v>6</v>
      </c>
      <c r="I15" s="3"/>
      <c r="J15" s="3">
        <f t="shared" si="5"/>
        <v>0</v>
      </c>
    </row>
    <row r="16" spans="1:10" ht="23.25" customHeight="1">
      <c r="A16">
        <v>9</v>
      </c>
      <c r="C16" s="2"/>
      <c r="F16" s="2">
        <v>10</v>
      </c>
      <c r="G16" s="2">
        <v>6</v>
      </c>
      <c r="H16" s="2">
        <v>6</v>
      </c>
      <c r="I16" s="3"/>
      <c r="J16" s="3">
        <f t="shared" si="5"/>
        <v>0</v>
      </c>
    </row>
    <row r="17" spans="1:10" ht="23.25" customHeight="1">
      <c r="A17">
        <v>10</v>
      </c>
      <c r="C17" s="2"/>
      <c r="F17" s="2">
        <v>10</v>
      </c>
      <c r="G17" s="2">
        <v>6</v>
      </c>
      <c r="H17" s="2">
        <v>6</v>
      </c>
      <c r="I17" s="3"/>
      <c r="J17" s="3">
        <f t="shared" si="5"/>
        <v>0</v>
      </c>
    </row>
    <row r="18" spans="1:10" ht="23.25" customHeight="1">
      <c r="A18">
        <v>11</v>
      </c>
      <c r="C18" s="2"/>
      <c r="F18" s="2">
        <v>10</v>
      </c>
      <c r="G18" s="2">
        <v>6</v>
      </c>
      <c r="H18" s="2">
        <v>6</v>
      </c>
      <c r="I18" s="3"/>
      <c r="J18" s="3">
        <f t="shared" si="5"/>
        <v>0</v>
      </c>
    </row>
    <row r="19" spans="1:10" ht="23.25" customHeight="1">
      <c r="A19">
        <v>12</v>
      </c>
      <c r="C19" s="2"/>
      <c r="F19" s="2">
        <v>10</v>
      </c>
      <c r="G19" s="2">
        <v>6</v>
      </c>
      <c r="H19" s="2">
        <v>6</v>
      </c>
      <c r="I19" s="3"/>
      <c r="J19" s="3">
        <f t="shared" si="5"/>
        <v>0</v>
      </c>
    </row>
    <row r="20" spans="1:10" ht="23.25" customHeight="1">
      <c r="A20">
        <v>13</v>
      </c>
      <c r="C20" s="2"/>
      <c r="F20" s="2">
        <v>10</v>
      </c>
      <c r="G20" s="2">
        <v>6</v>
      </c>
      <c r="H20" s="2">
        <v>6</v>
      </c>
      <c r="I20" s="3"/>
      <c r="J20" s="3">
        <f t="shared" si="5"/>
        <v>0</v>
      </c>
    </row>
    <row r="21" spans="1:10" ht="23.25" customHeight="1">
      <c r="A21">
        <v>14</v>
      </c>
      <c r="C21" s="2"/>
      <c r="F21" s="2">
        <v>10</v>
      </c>
      <c r="G21" s="2">
        <v>6</v>
      </c>
      <c r="H21" s="2">
        <v>6</v>
      </c>
      <c r="I21" s="3"/>
      <c r="J21" s="3">
        <f t="shared" si="5"/>
        <v>0</v>
      </c>
    </row>
    <row r="22" spans="1:10" ht="23.25" customHeight="1">
      <c r="A22">
        <v>15</v>
      </c>
      <c r="C22" s="2"/>
      <c r="F22" s="2">
        <v>10</v>
      </c>
      <c r="G22" s="2">
        <v>6</v>
      </c>
      <c r="H22" s="2">
        <v>6</v>
      </c>
      <c r="I22" s="3"/>
      <c r="J22" s="3">
        <f t="shared" si="5"/>
        <v>0</v>
      </c>
    </row>
    <row r="23" spans="1:10" ht="23.25" customHeight="1">
      <c r="A23">
        <v>16</v>
      </c>
      <c r="C23" s="2"/>
      <c r="F23" s="2">
        <v>10</v>
      </c>
      <c r="G23" s="2">
        <v>6</v>
      </c>
      <c r="H23" s="2">
        <v>6</v>
      </c>
      <c r="I23" s="3"/>
      <c r="J23" s="3">
        <f t="shared" si="5"/>
        <v>0</v>
      </c>
    </row>
    <row r="24" spans="1:10" ht="23.25" customHeight="1">
      <c r="A24">
        <v>17</v>
      </c>
      <c r="C24" s="2"/>
      <c r="F24" s="2">
        <v>10</v>
      </c>
      <c r="G24" s="2">
        <v>6</v>
      </c>
      <c r="H24" s="2">
        <v>6</v>
      </c>
      <c r="I24" s="3"/>
      <c r="J24" s="3">
        <f t="shared" si="5"/>
        <v>0</v>
      </c>
    </row>
    <row r="25" spans="1:10" ht="23.25" customHeight="1">
      <c r="A25">
        <v>18</v>
      </c>
      <c r="C25" s="2"/>
      <c r="F25" s="2">
        <v>10</v>
      </c>
      <c r="G25" s="2">
        <v>6</v>
      </c>
      <c r="H25" s="2">
        <v>6</v>
      </c>
      <c r="I25" s="3"/>
      <c r="J25" s="3">
        <f t="shared" si="5"/>
        <v>0</v>
      </c>
    </row>
    <row r="26" spans="1:10" ht="23.25" customHeight="1">
      <c r="A26">
        <v>19</v>
      </c>
      <c r="C26" s="2"/>
      <c r="F26" s="2">
        <v>10</v>
      </c>
      <c r="G26" s="2">
        <v>6</v>
      </c>
      <c r="H26" s="2">
        <v>6</v>
      </c>
      <c r="I26" s="3"/>
      <c r="J26" s="3">
        <f t="shared" si="5"/>
        <v>0</v>
      </c>
    </row>
    <row r="27" spans="1:10" ht="23.25" customHeight="1">
      <c r="A27">
        <v>20</v>
      </c>
      <c r="C27" s="2"/>
      <c r="F27" s="2"/>
      <c r="G27" s="2" t="s">
        <v>10</v>
      </c>
      <c r="H27" s="2">
        <v>40</v>
      </c>
      <c r="I27" s="3"/>
      <c r="J27" s="3">
        <f t="shared" si="5"/>
        <v>0</v>
      </c>
    </row>
    <row r="28" spans="1:10" ht="23.25" customHeight="1">
      <c r="A28">
        <v>21</v>
      </c>
      <c r="C28" s="2"/>
      <c r="F28" s="2"/>
      <c r="G28" s="2"/>
      <c r="H28" s="2"/>
      <c r="I28" s="3"/>
      <c r="J28" s="3">
        <f t="shared" si="5"/>
        <v>0</v>
      </c>
    </row>
    <row r="29" spans="1:10" ht="23.25" customHeight="1">
      <c r="A29">
        <v>22</v>
      </c>
      <c r="C29" s="2"/>
      <c r="F29" s="2"/>
      <c r="G29" s="2"/>
      <c r="H29" s="2"/>
      <c r="I29" s="3"/>
      <c r="J29" s="3">
        <f t="shared" si="5"/>
        <v>0</v>
      </c>
    </row>
    <row r="30" spans="1:10" ht="23.25" customHeight="1">
      <c r="A30">
        <v>23</v>
      </c>
      <c r="C30" s="2"/>
      <c r="F30" s="2"/>
      <c r="G30" s="2"/>
      <c r="H30" s="2"/>
      <c r="I30" s="3"/>
      <c r="J30" s="3">
        <f t="shared" si="5"/>
        <v>0</v>
      </c>
    </row>
    <row r="31" spans="1:10" ht="23.25" customHeight="1">
      <c r="A31">
        <v>24</v>
      </c>
      <c r="C31" s="2"/>
      <c r="F31" s="2"/>
      <c r="G31" s="2"/>
      <c r="H31" s="2"/>
      <c r="I31" s="3"/>
      <c r="J31" s="3">
        <f t="shared" si="5"/>
        <v>0</v>
      </c>
    </row>
    <row r="32" spans="1:10" ht="23.25" customHeight="1" thickBot="1">
      <c r="A32" s="5">
        <v>25</v>
      </c>
      <c r="B32" s="5"/>
      <c r="C32" s="6"/>
      <c r="D32" s="5"/>
      <c r="E32" s="5"/>
      <c r="F32" s="6">
        <v>10</v>
      </c>
      <c r="G32" s="6">
        <v>6</v>
      </c>
      <c r="H32" s="6">
        <v>6</v>
      </c>
      <c r="I32" s="7"/>
      <c r="J32" s="7">
        <f t="shared" si="5"/>
        <v>0</v>
      </c>
    </row>
    <row r="33" spans="2:10" ht="24.75" customHeight="1" thickTop="1">
      <c r="B33" s="4" t="s">
        <v>3</v>
      </c>
      <c r="C33" s="2">
        <f aca="true" t="shared" si="6" ref="C33:J33">SUM(C8:C32)</f>
        <v>0</v>
      </c>
      <c r="D33" s="2">
        <f t="shared" si="6"/>
        <v>0</v>
      </c>
      <c r="E33" s="2">
        <f t="shared" si="6"/>
        <v>0</v>
      </c>
      <c r="F33" s="2">
        <f t="shared" si="6"/>
        <v>200</v>
      </c>
      <c r="G33" s="2">
        <f t="shared" si="6"/>
        <v>120</v>
      </c>
      <c r="H33" s="2">
        <f t="shared" si="6"/>
        <v>160</v>
      </c>
      <c r="I33" s="2">
        <f t="shared" si="6"/>
        <v>0</v>
      </c>
      <c r="J33" s="2">
        <f t="shared" si="6"/>
        <v>0</v>
      </c>
    </row>
    <row r="34" spans="6:10" ht="12.75">
      <c r="F34" s="10" t="e">
        <f>F33/$C$33-1</f>
        <v>#DIV/0!</v>
      </c>
      <c r="G34" s="10" t="e">
        <f>G33/$C$33-1</f>
        <v>#DIV/0!</v>
      </c>
      <c r="H34" s="10" t="e">
        <f>H33/$C$33-1</f>
        <v>#DIV/0!</v>
      </c>
      <c r="I34" s="1" t="e">
        <f>I33/$C$33-1</f>
        <v>#DIV/0!</v>
      </c>
      <c r="J34" s="1" t="e">
        <f>J33/$C$33-1</f>
        <v>#DIV/0!</v>
      </c>
    </row>
  </sheetData>
  <sheetProtection/>
  <printOptions gridLines="1"/>
  <pageMargins left="0.7874015748031497" right="0.7874015748031497" top="0.984251968503937" bottom="0.5511811023622047" header="0.5118110236220472" footer="0.5118110236220472"/>
  <pageSetup blackAndWhite="1" fitToHeight="1" fitToWidth="1" horizontalDpi="600" verticalDpi="600" orientation="portrait" paperSize="9" scale="79" r:id="rId3"/>
  <headerFooter alignWithMargins="0">
    <oddHeader>&amp;C&amp;"Arial,Fett"&amp;16SIXY game  -   task durations</oddHeader>
    <oddFooter>&amp;L&amp;8FCI Automotive
HP Staber&amp;C&amp;8&amp;Z&amp;F
&amp;A&amp;R&amp;8&amp;D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BA9"/>
  <sheetViews>
    <sheetView zoomScalePageLayoutView="0" workbookViewId="0" topLeftCell="J1">
      <selection activeCell="AX9" sqref="AX9"/>
    </sheetView>
  </sheetViews>
  <sheetFormatPr defaultColWidth="9.140625" defaultRowHeight="12.75"/>
  <cols>
    <col min="1" max="1" width="2.421875" style="0" customWidth="1"/>
    <col min="2" max="2" width="8.140625" style="0" customWidth="1"/>
    <col min="3" max="46" width="3.421875" style="0" customWidth="1"/>
    <col min="47" max="47" width="3.140625" style="0" customWidth="1"/>
    <col min="48" max="48" width="7.28125" style="0" customWidth="1"/>
    <col min="49" max="53" width="7.7109375" style="0" customWidth="1"/>
  </cols>
  <sheetData>
    <row r="4" spans="3:53" ht="12.75">
      <c r="C4" s="14"/>
      <c r="H4" t="s">
        <v>14</v>
      </c>
      <c r="AV4" t="s">
        <v>13</v>
      </c>
      <c r="AW4" t="s">
        <v>18</v>
      </c>
      <c r="AX4" t="s">
        <v>19</v>
      </c>
      <c r="AY4" t="s">
        <v>20</v>
      </c>
      <c r="AZ4" t="s">
        <v>21</v>
      </c>
      <c r="BA4" t="s">
        <v>22</v>
      </c>
    </row>
    <row r="5" spans="2:46" ht="13.5" thickBot="1">
      <c r="B5" s="15" t="s">
        <v>15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18">
        <v>18</v>
      </c>
      <c r="U5" s="18">
        <v>19</v>
      </c>
      <c r="V5" s="18">
        <v>20</v>
      </c>
      <c r="W5" s="18">
        <v>21</v>
      </c>
      <c r="X5" s="18">
        <v>22</v>
      </c>
      <c r="Y5" s="18">
        <v>23</v>
      </c>
      <c r="Z5" s="18">
        <v>24</v>
      </c>
      <c r="AA5" s="18">
        <v>25</v>
      </c>
      <c r="AB5" s="18">
        <v>26</v>
      </c>
      <c r="AC5" s="18">
        <v>27</v>
      </c>
      <c r="AD5" s="18">
        <v>28</v>
      </c>
      <c r="AE5" s="18">
        <v>29</v>
      </c>
      <c r="AF5" s="18">
        <v>30</v>
      </c>
      <c r="AG5" s="18">
        <v>31</v>
      </c>
      <c r="AH5" s="18">
        <v>32</v>
      </c>
      <c r="AI5" s="18">
        <v>33</v>
      </c>
      <c r="AJ5" s="18">
        <v>34</v>
      </c>
      <c r="AK5" s="18">
        <v>35</v>
      </c>
      <c r="AL5" s="18">
        <v>36</v>
      </c>
      <c r="AM5" s="18">
        <v>37</v>
      </c>
      <c r="AN5" s="18">
        <v>38</v>
      </c>
      <c r="AO5" s="18">
        <v>39</v>
      </c>
      <c r="AP5" s="18">
        <v>40</v>
      </c>
      <c r="AQ5" s="18">
        <v>41</v>
      </c>
      <c r="AR5" s="18">
        <v>42</v>
      </c>
      <c r="AS5" s="18">
        <v>43</v>
      </c>
      <c r="AT5" s="15">
        <v>44</v>
      </c>
    </row>
    <row r="6" spans="2:53" ht="13.5" thickTop="1">
      <c r="B6" s="14" t="s">
        <v>16</v>
      </c>
      <c r="C6" s="16">
        <v>3</v>
      </c>
      <c r="D6" s="16">
        <v>5</v>
      </c>
      <c r="E6" s="16">
        <v>6</v>
      </c>
      <c r="F6" s="16">
        <v>6</v>
      </c>
      <c r="G6" s="16">
        <v>3</v>
      </c>
      <c r="H6" s="16">
        <v>1</v>
      </c>
      <c r="I6" s="16">
        <v>4</v>
      </c>
      <c r="J6" s="16">
        <v>2</v>
      </c>
      <c r="K6" s="16">
        <v>1</v>
      </c>
      <c r="L6" s="16">
        <v>2</v>
      </c>
      <c r="M6" s="16"/>
      <c r="N6" s="16">
        <v>2</v>
      </c>
      <c r="O6" s="16">
        <v>2</v>
      </c>
      <c r="P6" s="16">
        <v>2</v>
      </c>
      <c r="Q6" s="16">
        <v>2</v>
      </c>
      <c r="R6" s="16">
        <v>1</v>
      </c>
      <c r="S6" s="16"/>
      <c r="T6" s="16"/>
      <c r="U6" s="16">
        <v>1</v>
      </c>
      <c r="V6" s="16">
        <v>1</v>
      </c>
      <c r="W6" s="16">
        <v>1</v>
      </c>
      <c r="X6" s="16">
        <v>1</v>
      </c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v>1</v>
      </c>
      <c r="AJ6" s="16">
        <v>1</v>
      </c>
      <c r="AK6" s="16"/>
      <c r="AL6" s="16"/>
      <c r="AM6" s="16">
        <v>1</v>
      </c>
      <c r="AN6" s="16"/>
      <c r="AO6" s="16">
        <v>1</v>
      </c>
      <c r="AP6" s="16"/>
      <c r="AQ6" s="16"/>
      <c r="AR6" s="16"/>
      <c r="AS6" s="16"/>
      <c r="AT6" s="16"/>
      <c r="AV6">
        <f>SUM(C6:AT6)</f>
        <v>50</v>
      </c>
      <c r="AW6">
        <f>+SIXI!$J2</f>
        <v>1</v>
      </c>
      <c r="AX6">
        <f>+SIXI!J3</f>
        <v>3</v>
      </c>
      <c r="AY6" s="13">
        <f>+SIXI!J4</f>
        <v>7</v>
      </c>
      <c r="AZ6" s="13">
        <f>+SIXI!J5</f>
        <v>9.96</v>
      </c>
      <c r="BA6">
        <f>+SIXI!J6</f>
        <v>39</v>
      </c>
    </row>
    <row r="7" spans="2:53" ht="12.75">
      <c r="B7" s="14" t="s">
        <v>23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V7">
        <f>SUM(C7:AT7)</f>
        <v>0</v>
      </c>
      <c r="AW7" s="2">
        <f>+SIXI!$D2</f>
        <v>0</v>
      </c>
      <c r="AX7" t="e">
        <f>+SIXI!D3</f>
        <v>#N/A</v>
      </c>
      <c r="AY7" s="13" t="e">
        <f>+SIXI!D4</f>
        <v>#NUM!</v>
      </c>
      <c r="AZ7" s="13" t="e">
        <f>+SIXI!C4</f>
        <v>#NUM!</v>
      </c>
      <c r="BA7" s="13">
        <f>+SIXI!F4</f>
        <v>10</v>
      </c>
    </row>
    <row r="8" spans="2:53" ht="12.75">
      <c r="B8" s="14" t="s">
        <v>24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V8">
        <f>SUM(C8:AT8)</f>
        <v>0</v>
      </c>
      <c r="AW8" s="2">
        <f>+SIXI!E2</f>
        <v>0</v>
      </c>
      <c r="AX8" t="e">
        <f>+SIXI!E3</f>
        <v>#N/A</v>
      </c>
      <c r="AY8" s="13" t="e">
        <f>+SIXI!E4</f>
        <v>#NUM!</v>
      </c>
      <c r="AZ8" s="13" t="e">
        <f>+SIXI!C5</f>
        <v>#DIV/0!</v>
      </c>
      <c r="BA8" s="13">
        <f>+SIXI!F5</f>
        <v>10</v>
      </c>
    </row>
    <row r="9" spans="2:53" ht="12.75">
      <c r="B9" s="14" t="s">
        <v>17</v>
      </c>
      <c r="C9" s="17">
        <f>+C8+C6+C7</f>
        <v>3</v>
      </c>
      <c r="D9" s="17">
        <f aca="true" t="shared" si="0" ref="D9:AT9">+D8+D6+D7</f>
        <v>5</v>
      </c>
      <c r="E9" s="17">
        <f t="shared" si="0"/>
        <v>6</v>
      </c>
      <c r="F9" s="17">
        <f t="shared" si="0"/>
        <v>6</v>
      </c>
      <c r="G9" s="17">
        <f t="shared" si="0"/>
        <v>3</v>
      </c>
      <c r="H9" s="17">
        <f t="shared" si="0"/>
        <v>1</v>
      </c>
      <c r="I9" s="17">
        <f t="shared" si="0"/>
        <v>4</v>
      </c>
      <c r="J9" s="17">
        <f t="shared" si="0"/>
        <v>2</v>
      </c>
      <c r="K9" s="17">
        <f t="shared" si="0"/>
        <v>1</v>
      </c>
      <c r="L9" s="17">
        <f t="shared" si="0"/>
        <v>2</v>
      </c>
      <c r="M9" s="17">
        <f t="shared" si="0"/>
        <v>0</v>
      </c>
      <c r="N9" s="17">
        <f t="shared" si="0"/>
        <v>2</v>
      </c>
      <c r="O9" s="17">
        <f t="shared" si="0"/>
        <v>2</v>
      </c>
      <c r="P9" s="17">
        <f t="shared" si="0"/>
        <v>2</v>
      </c>
      <c r="Q9" s="17">
        <f t="shared" si="0"/>
        <v>2</v>
      </c>
      <c r="R9" s="17">
        <f t="shared" si="0"/>
        <v>1</v>
      </c>
      <c r="S9" s="17">
        <f t="shared" si="0"/>
        <v>0</v>
      </c>
      <c r="T9" s="17">
        <f t="shared" si="0"/>
        <v>0</v>
      </c>
      <c r="U9" s="17">
        <f t="shared" si="0"/>
        <v>1</v>
      </c>
      <c r="V9" s="17">
        <f t="shared" si="0"/>
        <v>1</v>
      </c>
      <c r="W9" s="17">
        <f t="shared" si="0"/>
        <v>1</v>
      </c>
      <c r="X9" s="17">
        <f t="shared" si="0"/>
        <v>1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H9" s="17">
        <f t="shared" si="0"/>
        <v>0</v>
      </c>
      <c r="AI9" s="17">
        <f t="shared" si="0"/>
        <v>1</v>
      </c>
      <c r="AJ9" s="17">
        <f t="shared" si="0"/>
        <v>1</v>
      </c>
      <c r="AK9" s="17">
        <f t="shared" si="0"/>
        <v>0</v>
      </c>
      <c r="AL9" s="17">
        <f t="shared" si="0"/>
        <v>0</v>
      </c>
      <c r="AM9" s="17">
        <f t="shared" si="0"/>
        <v>1</v>
      </c>
      <c r="AN9" s="17">
        <f t="shared" si="0"/>
        <v>0</v>
      </c>
      <c r="AO9" s="17">
        <f t="shared" si="0"/>
        <v>1</v>
      </c>
      <c r="AP9" s="17">
        <f t="shared" si="0"/>
        <v>0</v>
      </c>
      <c r="AQ9" s="17">
        <f t="shared" si="0"/>
        <v>0</v>
      </c>
      <c r="AR9" s="17">
        <f t="shared" si="0"/>
        <v>0</v>
      </c>
      <c r="AS9" s="17">
        <f t="shared" si="0"/>
        <v>0</v>
      </c>
      <c r="AT9" s="17">
        <f t="shared" si="0"/>
        <v>0</v>
      </c>
      <c r="AV9">
        <f>SUM(C9:AT9)</f>
        <v>50</v>
      </c>
      <c r="AW9" s="2">
        <f>+SIXI!K2</f>
        <v>0</v>
      </c>
      <c r="AX9" t="e">
        <f>+SIXI!K3</f>
        <v>#N/A</v>
      </c>
      <c r="AY9" s="13" t="e">
        <f>+SIXI!K4</f>
        <v>#NUM!</v>
      </c>
      <c r="AZ9" s="13" t="e">
        <f>+SIXI!K5</f>
        <v>#DIV/0!</v>
      </c>
      <c r="BA9" s="2">
        <f>+SIXI!K6</f>
        <v>0</v>
      </c>
    </row>
  </sheetData>
  <sheetProtection/>
  <printOptions/>
  <pageMargins left="0.37" right="0.24" top="0.984251969" bottom="0.984251969" header="0.5" footer="0.5"/>
  <pageSetup fitToHeight="1" fitToWidth="1" horizontalDpi="600" verticalDpi="600" orientation="landscape" paperSize="9" scale="68" r:id="rId2"/>
  <headerFooter alignWithMargins="0">
    <oddHeader>&amp;C&amp;"Arial,Fett"&amp;18HISTOGRAMM</oddHeader>
    <oddFooter>&amp;LFCI Automotive
HP Staber&amp;C&amp;Z&amp;F
&amp;A&amp;R&amp;D
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1"/>
  <sheetViews>
    <sheetView tabSelected="1" zoomScalePageLayoutView="0" workbookViewId="0" topLeftCell="A1">
      <selection activeCell="A20" sqref="A1:IV20"/>
    </sheetView>
  </sheetViews>
  <sheetFormatPr defaultColWidth="9.140625" defaultRowHeight="12.75"/>
  <cols>
    <col min="1" max="1" width="3.8515625" style="0" customWidth="1"/>
    <col min="2" max="51" width="5.00390625" style="0" customWidth="1"/>
  </cols>
  <sheetData>
    <row r="1" spans="2:51" ht="33" customHeight="1"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1">
        <v>19</v>
      </c>
      <c r="U1" s="21">
        <v>20</v>
      </c>
      <c r="V1" s="21">
        <v>21</v>
      </c>
      <c r="W1" s="21">
        <v>22</v>
      </c>
      <c r="X1" s="21">
        <v>23</v>
      </c>
      <c r="Y1" s="21">
        <v>24</v>
      </c>
      <c r="Z1" s="21">
        <v>25</v>
      </c>
      <c r="AA1" s="21">
        <v>26</v>
      </c>
      <c r="AB1" s="21">
        <v>27</v>
      </c>
      <c r="AC1" s="21">
        <v>28</v>
      </c>
      <c r="AD1" s="21">
        <v>29</v>
      </c>
      <c r="AE1" s="21">
        <v>30</v>
      </c>
      <c r="AF1" s="21">
        <v>31</v>
      </c>
      <c r="AG1" s="21">
        <v>32</v>
      </c>
      <c r="AH1" s="21">
        <v>33</v>
      </c>
      <c r="AI1" s="21">
        <v>34</v>
      </c>
      <c r="AJ1" s="21">
        <v>35</v>
      </c>
      <c r="AK1" s="21">
        <v>36</v>
      </c>
      <c r="AL1" s="21">
        <v>37</v>
      </c>
      <c r="AM1" s="21">
        <v>38</v>
      </c>
      <c r="AN1" s="21">
        <v>39</v>
      </c>
      <c r="AO1" s="21">
        <v>40</v>
      </c>
      <c r="AP1" s="21">
        <v>41</v>
      </c>
      <c r="AQ1" s="21">
        <v>42</v>
      </c>
      <c r="AR1" s="21">
        <v>43</v>
      </c>
      <c r="AS1" s="21">
        <v>44</v>
      </c>
      <c r="AT1" s="21">
        <v>45</v>
      </c>
      <c r="AU1" s="21">
        <v>46</v>
      </c>
      <c r="AV1" s="21">
        <v>47</v>
      </c>
      <c r="AW1" s="21">
        <v>48</v>
      </c>
      <c r="AX1" s="21">
        <v>49</v>
      </c>
      <c r="AY1" s="21">
        <v>50</v>
      </c>
    </row>
    <row r="2" ht="33" customHeight="1"/>
    <row r="3" ht="33" customHeight="1"/>
    <row r="4" ht="33" customHeight="1"/>
    <row r="5" ht="33" customHeight="1"/>
    <row r="6" ht="33" customHeight="1"/>
    <row r="7" ht="33" customHeight="1"/>
    <row r="8" ht="33" customHeight="1"/>
    <row r="9" ht="33" customHeight="1"/>
    <row r="10" ht="33" customHeight="1"/>
    <row r="11" ht="33" customHeight="1"/>
    <row r="12" ht="33" customHeight="1"/>
    <row r="13" ht="33" customHeight="1"/>
    <row r="14" ht="33" customHeight="1"/>
    <row r="15" ht="33" customHeight="1"/>
    <row r="16" ht="33" customHeight="1"/>
    <row r="17" ht="33" customHeight="1"/>
    <row r="18" ht="33" customHeight="1"/>
    <row r="19" ht="33" customHeight="1"/>
    <row r="20" ht="33" customHeight="1"/>
  </sheetData>
  <sheetProtection/>
  <printOptions gridLines="1"/>
  <pageMargins left="0.2" right="0.21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Staber Hans Peter</dc:creator>
  <cp:keywords/>
  <dc:description/>
  <cp:lastModifiedBy>Hans Peter Staber</cp:lastModifiedBy>
  <cp:lastPrinted>2009-07-28T12:02:24Z</cp:lastPrinted>
  <dcterms:created xsi:type="dcterms:W3CDTF">2009-07-09T20:32:39Z</dcterms:created>
  <dcterms:modified xsi:type="dcterms:W3CDTF">2015-02-09T20:28:44Z</dcterms:modified>
  <cp:category/>
  <cp:version/>
  <cp:contentType/>
  <cp:contentStatus/>
</cp:coreProperties>
</file>